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kocik\Documents\Magda\Budzet partycypacyjny\Projekty BWR\Projekt SIESTA-FIT ROOM\"/>
    </mc:Choice>
  </mc:AlternateContent>
  <bookViews>
    <workbookView xWindow="0" yWindow="0" windowWidth="21600" windowHeight="104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35" i="1" l="1"/>
  <c r="E34" i="1"/>
  <c r="E13" i="1" l="1"/>
  <c r="E33" i="1"/>
  <c r="E32" i="1"/>
  <c r="E31" i="1"/>
  <c r="E28" i="1"/>
  <c r="E27" i="1"/>
  <c r="E26" i="1"/>
  <c r="E25" i="1"/>
  <c r="E24" i="1"/>
  <c r="E20" i="1"/>
  <c r="E18" i="1"/>
  <c r="E19" i="1"/>
  <c r="E17" i="1"/>
  <c r="E12" i="1"/>
  <c r="E11" i="1"/>
  <c r="E10" i="1"/>
  <c r="E9" i="1"/>
  <c r="E5" i="1"/>
  <c r="E7" i="1"/>
  <c r="E6" i="1"/>
  <c r="E4" i="1"/>
  <c r="E22" i="1" l="1"/>
  <c r="E29" i="1"/>
  <c r="E14" i="1"/>
  <c r="E37" i="1" l="1"/>
</calcChain>
</file>

<file path=xl/sharedStrings.xml><?xml version="1.0" encoding="utf-8"?>
<sst xmlns="http://schemas.openxmlformats.org/spreadsheetml/2006/main" count="66" uniqueCount="63">
  <si>
    <t>Lp.</t>
  </si>
  <si>
    <t>Nazwa pozycji budżetowej</t>
  </si>
  <si>
    <t>1.</t>
  </si>
  <si>
    <t>2.</t>
  </si>
  <si>
    <t>3.</t>
  </si>
  <si>
    <t>4.</t>
  </si>
  <si>
    <t>5.</t>
  </si>
  <si>
    <t>6.</t>
  </si>
  <si>
    <t>7.</t>
  </si>
  <si>
    <t xml:space="preserve">8. </t>
  </si>
  <si>
    <r>
      <rPr>
        <b/>
        <sz val="12"/>
        <color rgb="FF222222"/>
        <rFont val="Calibri"/>
        <family val="2"/>
        <charset val="238"/>
        <scheme val="minor"/>
      </rPr>
      <t xml:space="preserve">Stanowisko artystyczne np. do malowania/kolorowania - zestaw mebli </t>
    </r>
    <r>
      <rPr>
        <sz val="12"/>
        <color rgb="FF222222"/>
        <rFont val="Calibri"/>
        <family val="2"/>
        <charset val="238"/>
        <scheme val="minor"/>
      </rPr>
      <t>(stół 500 zł, krzesło 100 zł x 4 (400zł)</t>
    </r>
  </si>
  <si>
    <t>9.</t>
  </si>
  <si>
    <t>STREFA FIT</t>
  </si>
  <si>
    <r>
      <rPr>
        <b/>
        <sz val="12"/>
        <color rgb="FF222222"/>
        <rFont val="Calibri"/>
        <family val="2"/>
        <charset val="238"/>
        <scheme val="minor"/>
      </rPr>
      <t>Płyta z muzyką</t>
    </r>
    <r>
      <rPr>
        <sz val="12"/>
        <color rgb="FF222222"/>
        <rFont val="Calibri"/>
        <family val="2"/>
        <charset val="238"/>
        <scheme val="minor"/>
      </rPr>
      <t xml:space="preserve"> relaksacyjną </t>
    </r>
  </si>
  <si>
    <r>
      <rPr>
        <b/>
        <sz val="12"/>
        <color rgb="FF222222"/>
        <rFont val="Calibri"/>
        <family val="2"/>
        <charset val="238"/>
        <scheme val="minor"/>
      </rPr>
      <t xml:space="preserve">Fotel </t>
    </r>
    <r>
      <rPr>
        <sz val="12"/>
        <color rgb="FF222222"/>
        <rFont val="Calibri"/>
        <family val="2"/>
        <charset val="238"/>
        <scheme val="minor"/>
      </rPr>
      <t>wypoczynkowy</t>
    </r>
  </si>
  <si>
    <r>
      <rPr>
        <b/>
        <sz val="12"/>
        <color rgb="FF222222"/>
        <rFont val="Calibri"/>
        <family val="2"/>
        <charset val="238"/>
        <scheme val="minor"/>
      </rPr>
      <t xml:space="preserve">Sprzęt muzyczny </t>
    </r>
    <r>
      <rPr>
        <sz val="12"/>
        <color rgb="FF222222"/>
        <rFont val="Calibri"/>
        <family val="2"/>
        <charset val="238"/>
        <scheme val="minor"/>
      </rPr>
      <t>do odtwarzania płyt, wieża z systemem bluetooth</t>
    </r>
  </si>
  <si>
    <r>
      <t xml:space="preserve">Zestaw do robótek ręcznych np. szydełkowanie/druty: </t>
    </r>
    <r>
      <rPr>
        <b/>
        <sz val="12"/>
        <color rgb="FF222222"/>
        <rFont val="Calibri"/>
        <family val="2"/>
        <charset val="238"/>
        <scheme val="minor"/>
      </rPr>
      <t xml:space="preserve">zestaw szydełek </t>
    </r>
    <r>
      <rPr>
        <sz val="12"/>
        <color rgb="FF222222"/>
        <rFont val="Calibri"/>
        <family val="2"/>
        <charset val="238"/>
        <scheme val="minor"/>
      </rPr>
      <t>20 zł x 2 (40 zł), druty na żyłce 5 zł x 10 (50 zł); włóczka 6 zł x 20 (120 zł)</t>
    </r>
  </si>
  <si>
    <r>
      <rPr>
        <b/>
        <sz val="12"/>
        <color theme="1"/>
        <rFont val="Calibri"/>
        <family val="2"/>
        <charset val="238"/>
        <scheme val="minor"/>
      </rPr>
      <t>Materiały papiernicze</t>
    </r>
    <r>
      <rPr>
        <sz val="12"/>
        <color theme="1"/>
        <rFont val="Calibri"/>
        <family val="2"/>
        <charset val="238"/>
        <scheme val="minor"/>
      </rPr>
      <t>: ryza papieru A4 15 zł x 10 (150 zł), zestaw kredek/pasteli 20 zł x 5 (100 zł), koszty zakupu kolejnych zestawów materiałów do pracy kreatywnej 100 zł x 12 mcy = 1200 zł</t>
    </r>
  </si>
  <si>
    <r>
      <rPr>
        <b/>
        <sz val="12"/>
        <color theme="1"/>
        <rFont val="Calibri"/>
        <family val="2"/>
        <charset val="238"/>
        <scheme val="minor"/>
      </rPr>
      <t xml:space="preserve">Kwiaty doniczkowe </t>
    </r>
    <r>
      <rPr>
        <sz val="12"/>
        <color theme="1"/>
        <rFont val="Calibri"/>
        <family val="2"/>
        <charset val="238"/>
        <scheme val="minor"/>
      </rPr>
      <t>duże/roślinność</t>
    </r>
  </si>
  <si>
    <t>SUMA</t>
  </si>
  <si>
    <t>10.</t>
  </si>
  <si>
    <t>11.</t>
  </si>
  <si>
    <t>12.</t>
  </si>
  <si>
    <t>13.</t>
  </si>
  <si>
    <t>14.</t>
  </si>
  <si>
    <t>Orbitrek</t>
  </si>
  <si>
    <t xml:space="preserve">Rowerek stacjonarny </t>
  </si>
  <si>
    <r>
      <rPr>
        <b/>
        <sz val="12"/>
        <color rgb="FF222222"/>
        <rFont val="Calibri"/>
        <family val="2"/>
        <charset val="238"/>
        <scheme val="minor"/>
      </rPr>
      <t>Dystrybutory z wodą</t>
    </r>
    <r>
      <rPr>
        <sz val="12"/>
        <color rgb="FF222222"/>
        <rFont val="Calibri"/>
        <family val="2"/>
        <charset val="238"/>
        <scheme val="minor"/>
      </rPr>
      <t xml:space="preserve"> (koszt dostawy butli i wymiana butli) 16 butli x 12 mcy = 192 butle</t>
    </r>
  </si>
  <si>
    <t>15.</t>
  </si>
  <si>
    <t>16.</t>
  </si>
  <si>
    <t>17.</t>
  </si>
  <si>
    <t>18.</t>
  </si>
  <si>
    <t>19.</t>
  </si>
  <si>
    <t>STREFA REKREACJI</t>
  </si>
  <si>
    <t>Piłkarzyki stołowe/stół do ping ponga</t>
  </si>
  <si>
    <r>
      <rPr>
        <b/>
        <sz val="12"/>
        <color rgb="FF222222"/>
        <rFont val="Calibri"/>
        <family val="2"/>
        <charset val="238"/>
        <scheme val="minor"/>
      </rPr>
      <t>Huśtawki</t>
    </r>
    <r>
      <rPr>
        <sz val="12"/>
        <color rgb="FF222222"/>
        <rFont val="Calibri"/>
        <family val="2"/>
        <charset val="238"/>
        <scheme val="minor"/>
      </rPr>
      <t xml:space="preserve"> hamakowe</t>
    </r>
  </si>
  <si>
    <r>
      <rPr>
        <b/>
        <sz val="12"/>
        <color rgb="FF222222"/>
        <rFont val="Calibri"/>
        <family val="2"/>
        <charset val="238"/>
        <scheme val="minor"/>
      </rPr>
      <t xml:space="preserve">Duże piłki fitness </t>
    </r>
    <r>
      <rPr>
        <sz val="12"/>
        <color rgb="FF222222"/>
        <rFont val="Calibri"/>
        <family val="2"/>
        <charset val="238"/>
        <scheme val="minor"/>
      </rPr>
      <t>do skakania</t>
    </r>
  </si>
  <si>
    <t>Gruszka bokserska</t>
  </si>
  <si>
    <r>
      <rPr>
        <b/>
        <sz val="12"/>
        <color rgb="FF222222"/>
        <rFont val="Calibri"/>
        <family val="2"/>
        <charset val="238"/>
        <scheme val="minor"/>
      </rPr>
      <t>Piłeczki odstresowujące</t>
    </r>
    <r>
      <rPr>
        <sz val="12"/>
        <color rgb="FF222222"/>
        <rFont val="Calibri"/>
        <family val="2"/>
        <charset val="238"/>
        <scheme val="minor"/>
      </rPr>
      <t xml:space="preserve"> (zestaw)</t>
    </r>
  </si>
  <si>
    <t>21.</t>
  </si>
  <si>
    <t>22.</t>
  </si>
  <si>
    <r>
      <t xml:space="preserve">Koszt zatrudnienia </t>
    </r>
    <r>
      <rPr>
        <b/>
        <sz val="12"/>
        <color rgb="FF000000"/>
        <rFont val="Calibri"/>
        <family val="2"/>
        <charset val="238"/>
        <scheme val="minor"/>
      </rPr>
      <t>opiekuna pokoju w skali 13 m-cy (w tym 13ste wynagrodzenie)</t>
    </r>
  </si>
  <si>
    <t>KOSZTY ZAPROJEKTOWANIA PRZESTRZENI,
WYKONANIA I UTRZYMANIA</t>
  </si>
  <si>
    <r>
      <rPr>
        <b/>
        <sz val="12"/>
        <color rgb="FF222222"/>
        <rFont val="Calibri"/>
        <family val="2"/>
        <charset val="238"/>
        <scheme val="minor"/>
      </rPr>
      <t>Mata masująca do masażu</t>
    </r>
    <r>
      <rPr>
        <sz val="12"/>
        <color rgb="FF222222"/>
        <rFont val="Calibri"/>
        <family val="2"/>
        <charset val="238"/>
        <scheme val="minor"/>
      </rPr>
      <t xml:space="preserve"> do umieszczenia np. na krześle (samodzielna obsługa)</t>
    </r>
  </si>
  <si>
    <r>
      <rPr>
        <b/>
        <sz val="12"/>
        <color rgb="FF222222"/>
        <rFont val="Calibri"/>
        <family val="2"/>
        <charset val="238"/>
        <scheme val="minor"/>
      </rPr>
      <t>Słuchawki bluetooth do odsłuchowania muzyki</t>
    </r>
    <r>
      <rPr>
        <sz val="12"/>
        <color rgb="FF222222"/>
        <rFont val="Calibri"/>
        <family val="2"/>
        <charset val="238"/>
        <scheme val="minor"/>
      </rPr>
      <t xml:space="preserve"> np. chilloutowej, nagrania śpiewu ptaków, szumu morza itp.</t>
    </r>
  </si>
  <si>
    <r>
      <rPr>
        <b/>
        <sz val="12"/>
        <color theme="1"/>
        <rFont val="Calibri"/>
        <family val="2"/>
        <charset val="238"/>
        <scheme val="minor"/>
      </rPr>
      <t>Dekoracja ścian</t>
    </r>
    <r>
      <rPr>
        <sz val="12"/>
        <color theme="1"/>
        <rFont val="Calibri"/>
        <family val="2"/>
        <charset val="238"/>
        <scheme val="minor"/>
      </rPr>
      <t xml:space="preserve"> (obrazy itp.)</t>
    </r>
  </si>
  <si>
    <t>Autor: Biuro ds. Wspomagania Rozwoju UW, 16.11.2017</t>
  </si>
  <si>
    <t>23.</t>
  </si>
  <si>
    <t>24.</t>
  </si>
  <si>
    <t>ŁĄCZNY KOSZT CAŁEJ INWESTYCJI NA OKRES 12 M-CY</t>
  </si>
  <si>
    <t>Koszt jednostkowy</t>
  </si>
  <si>
    <t>Liczba sztuk</t>
  </si>
  <si>
    <t>Koszt całkowity</t>
  </si>
  <si>
    <t>STREFA CHILLOUT - (musi być to strefa wyciszona)</t>
  </si>
  <si>
    <r>
      <t xml:space="preserve">Miejsce do wypoczynku/drzemki: </t>
    </r>
    <r>
      <rPr>
        <b/>
        <sz val="12"/>
        <color rgb="FF222222"/>
        <rFont val="Calibri"/>
        <family val="2"/>
        <charset val="238"/>
        <scheme val="minor"/>
      </rPr>
      <t>łóżka/kanapy</t>
    </r>
    <r>
      <rPr>
        <sz val="12"/>
        <color rgb="FF222222"/>
        <rFont val="Calibri"/>
        <family val="2"/>
        <charset val="238"/>
        <scheme val="minor"/>
      </rPr>
      <t xml:space="preserve"> do wypoczynku </t>
    </r>
  </si>
  <si>
    <t>25.</t>
  </si>
  <si>
    <r>
      <t xml:space="preserve">Koszt przygotowania </t>
    </r>
    <r>
      <rPr>
        <b/>
        <sz val="12"/>
        <color rgb="FF000000"/>
        <rFont val="Calibri"/>
        <family val="2"/>
        <charset val="238"/>
        <scheme val="minor"/>
      </rPr>
      <t xml:space="preserve">dokumentacji projektowej </t>
    </r>
    <r>
      <rPr>
        <sz val="12"/>
        <color rgb="FF000000"/>
        <rFont val="Calibri"/>
        <family val="2"/>
        <charset val="238"/>
        <scheme val="minor"/>
      </rPr>
      <t>(projekt architektoniczno-budowlany) 100 zł za m² x 150 m² = 15 000 zł</t>
    </r>
  </si>
  <si>
    <r>
      <rPr>
        <b/>
        <sz val="12"/>
        <color rgb="FF000000"/>
        <rFont val="Calibri"/>
        <family val="2"/>
        <charset val="238"/>
        <scheme val="minor"/>
      </rPr>
      <t xml:space="preserve">Prace budowlane związane z przygotowaniem pomieszczenia do użytku </t>
    </r>
    <r>
      <rPr>
        <sz val="12"/>
        <color rgb="FF000000"/>
        <rFont val="Calibri"/>
        <family val="2"/>
        <charset val="238"/>
        <scheme val="minor"/>
      </rPr>
      <t>(w tym koszt przygotowania pomieszczenia higieniczno – sanitarnego z natryskiem (wymóg ustawy o zawodzie fizjoterapeuty), w tym co najmniej jedno przystosowane dla osób niepełnosprawnych, w szczególności poruszających się na wózkach) 160 zł za m² x 150 m² = 24 000 zł</t>
    </r>
  </si>
  <si>
    <t>Dodatkowa umywalka z baterią z ciepłą i zimną wodą, dozownik z mydłem w płynie, dozownik ze środkiem dezynfekcyjnym, pojemnik z ręcznikami jednorazowego użycia</t>
  </si>
  <si>
    <r>
      <rPr>
        <b/>
        <sz val="12"/>
        <rFont val="Calibri"/>
        <family val="2"/>
        <charset val="238"/>
        <scheme val="minor"/>
      </rPr>
      <t xml:space="preserve">5 stanowisk do terapii </t>
    </r>
    <r>
      <rPr>
        <sz val="12"/>
        <rFont val="Calibri"/>
        <family val="2"/>
        <charset val="238"/>
        <scheme val="minor"/>
      </rPr>
      <t xml:space="preserve">indywidualnej, masażu i fizykoterapii (min. 75 m²) </t>
    </r>
    <r>
      <rPr>
        <b/>
        <sz val="12"/>
        <rFont val="Calibri"/>
        <family val="2"/>
        <charset val="238"/>
        <scheme val="minor"/>
      </rPr>
      <t>z wyposażeniem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przeniesionym z obecnie funkcjonującego w UW gabinetu fizjoterapii, który dysponuje bardzo małym pomieszczeniem z ograniczeniami w dostępie dla osób niepełnosprawnych</t>
    </r>
    <r>
      <rPr>
        <sz val="12"/>
        <rFont val="Calibri"/>
        <family val="2"/>
        <charset val="238"/>
        <scheme val="minor"/>
      </rPr>
      <t xml:space="preserve"> (aktualne wyposażenie: drabinki i materace do ćwiczeń, 4 stoły do fizjoterapii, mocowany do ściany zestaw Redcord Workstation Professional, aparaty do fizykoterapii) - oraz dodatkowa wydzielona przestrzeń, ale w ramach dostępnej całkowitej przestrzeni, do zabiegów kinezyterapii </t>
    </r>
    <r>
      <rPr>
        <b/>
        <u/>
        <sz val="12"/>
        <rFont val="Calibri"/>
        <family val="2"/>
        <charset val="238"/>
        <scheme val="minor"/>
      </rPr>
      <t>własne koszty gabinetu fizjoterapii</t>
    </r>
  </si>
  <si>
    <t>20.</t>
  </si>
  <si>
    <r>
      <rPr>
        <b/>
        <sz val="12"/>
        <color rgb="FF000000"/>
        <rFont val="Calibri"/>
        <family val="2"/>
        <charset val="238"/>
        <scheme val="minor"/>
      </rPr>
      <t>Koszty utrzymania/eksploatacji PRZESTRZENI</t>
    </r>
    <r>
      <rPr>
        <sz val="12"/>
        <color rgb="FF000000"/>
        <rFont val="Calibri"/>
        <family val="2"/>
        <charset val="238"/>
        <scheme val="minor"/>
      </rPr>
      <t xml:space="preserve"> na okres 12 mc-y działania projektu (sprzątanie, koszty mediów tj. energia elektryczna, woda, ogrzewanie lub klimatyzacja/wentylacja, gaz, telefon, internet) 17 zł za m² x 150 m² = 2550 zł</t>
    </r>
  </si>
  <si>
    <t>Zał. Nr 2 - Budżet projektu SIESTA-FIT ROOM w ramach projektu zgłoszonego do budżetu partycypacyjnego 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</si>
</sst>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222222"/>
      <name val="Calibri"/>
      <family val="2"/>
      <charset val="238"/>
      <scheme val="minor"/>
    </font>
    <font>
      <b/>
      <sz val="12"/>
      <color rgb="FF22222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43" fontId="5" fillId="8" borderId="1" xfId="0" applyNumberFormat="1" applyFont="1" applyFill="1" applyBorder="1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3" fontId="4" fillId="0" borderId="1" xfId="0" applyNumberFormat="1" applyFont="1" applyBorder="1" applyAlignment="1">
      <alignment wrapText="1"/>
    </xf>
    <xf numFmtId="0" fontId="2" fillId="0" borderId="1" xfId="0" applyFont="1" applyBorder="1"/>
    <xf numFmtId="0" fontId="4" fillId="6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43" fontId="5" fillId="6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3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3" fillId="0" borderId="1" xfId="0" applyFont="1" applyBorder="1"/>
    <xf numFmtId="0" fontId="2" fillId="6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 wrapText="1"/>
    </xf>
    <xf numFmtId="44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44" fontId="5" fillId="6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4" fontId="5" fillId="0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44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9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7" borderId="1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34" workbookViewId="0">
      <selection activeCell="E37" sqref="E37"/>
    </sheetView>
  </sheetViews>
  <sheetFormatPr defaultRowHeight="15" x14ac:dyDescent="0.25"/>
  <cols>
    <col min="1" max="1" width="3.85546875" bestFit="1" customWidth="1"/>
    <col min="2" max="2" width="24.85546875" bestFit="1" customWidth="1"/>
    <col min="3" max="3" width="17.85546875" bestFit="1" customWidth="1"/>
    <col min="4" max="4" width="11.140625" bestFit="1" customWidth="1"/>
    <col min="5" max="5" width="16.28515625" bestFit="1" customWidth="1"/>
  </cols>
  <sheetData>
    <row r="1" spans="1:9" ht="75.75" thickBot="1" x14ac:dyDescent="0.3">
      <c r="A1" s="3"/>
      <c r="B1" s="4" t="s">
        <v>62</v>
      </c>
      <c r="C1" s="4" t="s">
        <v>46</v>
      </c>
      <c r="D1" s="3"/>
      <c r="E1" s="3"/>
    </row>
    <row r="2" spans="1:9" ht="32.25" thickBot="1" x14ac:dyDescent="0.3">
      <c r="A2" s="5" t="s">
        <v>0</v>
      </c>
      <c r="B2" s="5" t="s">
        <v>1</v>
      </c>
      <c r="C2" s="5" t="s">
        <v>50</v>
      </c>
      <c r="D2" s="5" t="s">
        <v>51</v>
      </c>
      <c r="E2" s="5" t="s">
        <v>52</v>
      </c>
      <c r="F2" s="1"/>
      <c r="G2" s="1"/>
      <c r="H2" s="1"/>
      <c r="I2" s="1"/>
    </row>
    <row r="3" spans="1:9" ht="16.5" thickBot="1" x14ac:dyDescent="0.3">
      <c r="A3" s="36" t="s">
        <v>53</v>
      </c>
      <c r="B3" s="37"/>
      <c r="C3" s="37"/>
      <c r="D3" s="37"/>
      <c r="E3" s="37"/>
      <c r="F3" s="1"/>
      <c r="G3" s="1"/>
      <c r="H3" s="1"/>
      <c r="I3" s="1"/>
    </row>
    <row r="4" spans="1:9" ht="63.75" thickBot="1" x14ac:dyDescent="0.3">
      <c r="A4" s="6" t="s">
        <v>2</v>
      </c>
      <c r="B4" s="7" t="s">
        <v>54</v>
      </c>
      <c r="C4" s="8">
        <v>1500</v>
      </c>
      <c r="D4" s="9">
        <v>2</v>
      </c>
      <c r="E4" s="10">
        <f>C4*D4</f>
        <v>3000</v>
      </c>
      <c r="F4" s="1"/>
      <c r="G4" s="1"/>
      <c r="H4" s="1"/>
      <c r="I4" s="1"/>
    </row>
    <row r="5" spans="1:9" ht="16.5" thickBot="1" x14ac:dyDescent="0.3">
      <c r="A5" s="6" t="s">
        <v>3</v>
      </c>
      <c r="B5" s="11" t="s">
        <v>14</v>
      </c>
      <c r="C5" s="8">
        <v>800</v>
      </c>
      <c r="D5" s="9">
        <v>3</v>
      </c>
      <c r="E5" s="10">
        <f>C5*D5</f>
        <v>2400</v>
      </c>
      <c r="F5" s="1"/>
      <c r="G5" s="1"/>
      <c r="H5" s="1"/>
      <c r="I5" s="1"/>
    </row>
    <row r="6" spans="1:9" ht="79.5" thickBot="1" x14ac:dyDescent="0.3">
      <c r="A6" s="6" t="s">
        <v>4</v>
      </c>
      <c r="B6" s="7" t="s">
        <v>44</v>
      </c>
      <c r="C6" s="8">
        <v>200</v>
      </c>
      <c r="D6" s="9">
        <v>5</v>
      </c>
      <c r="E6" s="10">
        <f>C6*D6</f>
        <v>1000</v>
      </c>
      <c r="F6" s="1"/>
      <c r="G6" s="1"/>
      <c r="H6" s="1"/>
      <c r="I6" s="1"/>
    </row>
    <row r="7" spans="1:9" ht="32.25" thickBot="1" x14ac:dyDescent="0.3">
      <c r="A7" s="6" t="s">
        <v>5</v>
      </c>
      <c r="B7" s="7" t="s">
        <v>13</v>
      </c>
      <c r="C7" s="8">
        <v>20</v>
      </c>
      <c r="D7" s="9">
        <v>5</v>
      </c>
      <c r="E7" s="10">
        <f>C7*D7</f>
        <v>100</v>
      </c>
      <c r="F7" s="1"/>
      <c r="G7" s="1"/>
      <c r="H7" s="1"/>
      <c r="I7" s="1"/>
    </row>
    <row r="8" spans="1:9" ht="48" thickBot="1" x14ac:dyDescent="0.3">
      <c r="A8" s="6" t="s">
        <v>6</v>
      </c>
      <c r="B8" s="7" t="s">
        <v>15</v>
      </c>
      <c r="C8" s="8">
        <v>900</v>
      </c>
      <c r="D8" s="9">
        <v>1</v>
      </c>
      <c r="E8" s="10">
        <f>C8*D8</f>
        <v>900</v>
      </c>
      <c r="F8" s="1"/>
      <c r="G8" s="1"/>
      <c r="H8" s="1"/>
      <c r="I8" s="1"/>
    </row>
    <row r="9" spans="1:9" ht="111" thickBot="1" x14ac:dyDescent="0.3">
      <c r="A9" s="6" t="s">
        <v>7</v>
      </c>
      <c r="B9" s="7" t="s">
        <v>16</v>
      </c>
      <c r="C9" s="8">
        <v>210</v>
      </c>
      <c r="D9" s="9">
        <v>1</v>
      </c>
      <c r="E9" s="10">
        <f>C9*D9</f>
        <v>210</v>
      </c>
      <c r="F9" s="1"/>
      <c r="G9" s="1"/>
      <c r="H9" s="1"/>
      <c r="I9" s="1"/>
    </row>
    <row r="10" spans="1:9" ht="95.25" thickBot="1" x14ac:dyDescent="0.3">
      <c r="A10" s="6" t="s">
        <v>8</v>
      </c>
      <c r="B10" s="7" t="s">
        <v>10</v>
      </c>
      <c r="C10" s="8">
        <v>900</v>
      </c>
      <c r="D10" s="9">
        <v>1</v>
      </c>
      <c r="E10" s="10">
        <f>C10*D10</f>
        <v>900</v>
      </c>
      <c r="F10" s="1"/>
      <c r="G10" s="1"/>
      <c r="H10" s="1"/>
      <c r="I10" s="1"/>
    </row>
    <row r="11" spans="1:9" ht="142.5" thickBot="1" x14ac:dyDescent="0.3">
      <c r="A11" s="6" t="s">
        <v>9</v>
      </c>
      <c r="B11" s="6" t="s">
        <v>17</v>
      </c>
      <c r="C11" s="8">
        <v>1450</v>
      </c>
      <c r="D11" s="9">
        <v>1</v>
      </c>
      <c r="E11" s="10">
        <f>C11*D11</f>
        <v>1450</v>
      </c>
      <c r="F11" s="1"/>
      <c r="G11" s="1"/>
      <c r="H11" s="1"/>
      <c r="I11" s="1"/>
    </row>
    <row r="12" spans="1:9" ht="32.25" thickBot="1" x14ac:dyDescent="0.3">
      <c r="A12" s="6" t="s">
        <v>11</v>
      </c>
      <c r="B12" s="6" t="s">
        <v>18</v>
      </c>
      <c r="C12" s="8">
        <v>100</v>
      </c>
      <c r="D12" s="9">
        <v>4</v>
      </c>
      <c r="E12" s="10">
        <f>C12*D12</f>
        <v>400</v>
      </c>
      <c r="F12" s="1"/>
      <c r="G12" s="1"/>
      <c r="H12" s="1"/>
      <c r="I12" s="1"/>
    </row>
    <row r="13" spans="1:9" ht="32.25" thickBot="1" x14ac:dyDescent="0.3">
      <c r="A13" s="6" t="s">
        <v>20</v>
      </c>
      <c r="B13" s="6" t="s">
        <v>45</v>
      </c>
      <c r="C13" s="8">
        <v>40</v>
      </c>
      <c r="D13" s="9">
        <v>5</v>
      </c>
      <c r="E13" s="10">
        <f>C13*D13</f>
        <v>200</v>
      </c>
      <c r="F13" s="1"/>
      <c r="G13" s="1"/>
      <c r="H13" s="1"/>
      <c r="I13" s="1"/>
    </row>
    <row r="14" spans="1:9" ht="16.5" thickBot="1" x14ac:dyDescent="0.3">
      <c r="A14" s="6"/>
      <c r="B14" s="12" t="s">
        <v>19</v>
      </c>
      <c r="C14" s="13"/>
      <c r="D14" s="9"/>
      <c r="E14" s="14">
        <f>SUM(E4:E13)</f>
        <v>10560</v>
      </c>
      <c r="F14" s="1"/>
      <c r="G14" s="1"/>
      <c r="H14" s="1"/>
      <c r="I14" s="1"/>
    </row>
    <row r="15" spans="1:9" ht="15.75" thickBot="1" x14ac:dyDescent="0.3">
      <c r="A15" s="40" t="s">
        <v>12</v>
      </c>
      <c r="B15" s="39"/>
      <c r="C15" s="39"/>
      <c r="D15" s="39"/>
      <c r="E15" s="39"/>
      <c r="F15" s="1"/>
      <c r="G15" s="1"/>
      <c r="H15" s="1"/>
      <c r="I15" s="1"/>
    </row>
    <row r="16" spans="1:9" ht="409.5" customHeight="1" thickBot="1" x14ac:dyDescent="0.3">
      <c r="A16" s="15" t="s">
        <v>21</v>
      </c>
      <c r="B16" s="34" t="s">
        <v>59</v>
      </c>
      <c r="C16" s="16">
        <v>0</v>
      </c>
      <c r="D16" s="17">
        <v>0</v>
      </c>
      <c r="E16" s="16">
        <v>0</v>
      </c>
      <c r="F16" s="1"/>
      <c r="G16" s="1"/>
      <c r="H16" s="1"/>
      <c r="I16" s="1"/>
    </row>
    <row r="17" spans="1:9" ht="63.75" thickBot="1" x14ac:dyDescent="0.3">
      <c r="A17" s="15" t="s">
        <v>22</v>
      </c>
      <c r="B17" s="7" t="s">
        <v>43</v>
      </c>
      <c r="C17" s="16">
        <v>300</v>
      </c>
      <c r="D17" s="17">
        <v>1</v>
      </c>
      <c r="E17" s="16">
        <f>C17*D17</f>
        <v>300</v>
      </c>
      <c r="F17" s="1"/>
      <c r="G17" s="1"/>
      <c r="H17" s="1"/>
      <c r="I17" s="1"/>
    </row>
    <row r="18" spans="1:9" ht="16.5" thickBot="1" x14ac:dyDescent="0.3">
      <c r="A18" s="15" t="s">
        <v>23</v>
      </c>
      <c r="B18" s="18" t="s">
        <v>25</v>
      </c>
      <c r="C18" s="16">
        <v>1500</v>
      </c>
      <c r="D18" s="17">
        <v>1</v>
      </c>
      <c r="E18" s="16">
        <f>C18*D18</f>
        <v>1500</v>
      </c>
      <c r="F18" s="1"/>
      <c r="G18" s="1"/>
      <c r="H18" s="1"/>
      <c r="I18" s="1"/>
    </row>
    <row r="19" spans="1:9" ht="16.5" thickBot="1" x14ac:dyDescent="0.3">
      <c r="A19" s="15" t="s">
        <v>24</v>
      </c>
      <c r="B19" s="18" t="s">
        <v>26</v>
      </c>
      <c r="C19" s="16">
        <v>500</v>
      </c>
      <c r="D19" s="17">
        <v>1</v>
      </c>
      <c r="E19" s="16">
        <f>C19*D19</f>
        <v>500</v>
      </c>
      <c r="F19" s="1"/>
      <c r="G19" s="1"/>
      <c r="H19" s="1"/>
      <c r="I19" s="1"/>
    </row>
    <row r="20" spans="1:9" ht="63.75" thickBot="1" x14ac:dyDescent="0.3">
      <c r="A20" s="15" t="s">
        <v>28</v>
      </c>
      <c r="B20" s="7" t="s">
        <v>27</v>
      </c>
      <c r="C20" s="16">
        <v>20</v>
      </c>
      <c r="D20" s="17">
        <v>192</v>
      </c>
      <c r="E20" s="16">
        <f>C20*D20</f>
        <v>3840</v>
      </c>
      <c r="F20" s="1"/>
      <c r="G20" s="1"/>
      <c r="H20" s="1"/>
      <c r="I20" s="1"/>
    </row>
    <row r="21" spans="1:9" ht="126.75" thickBot="1" x14ac:dyDescent="0.3">
      <c r="A21" s="15" t="s">
        <v>29</v>
      </c>
      <c r="B21" s="34" t="s">
        <v>58</v>
      </c>
      <c r="C21" s="35">
        <v>2000</v>
      </c>
      <c r="D21" s="17">
        <v>1</v>
      </c>
      <c r="E21" s="16">
        <v>2000</v>
      </c>
      <c r="F21" s="1"/>
      <c r="G21" s="1"/>
      <c r="H21" s="1"/>
      <c r="I21" s="1"/>
    </row>
    <row r="22" spans="1:9" ht="16.5" thickBot="1" x14ac:dyDescent="0.3">
      <c r="A22" s="15"/>
      <c r="B22" s="19" t="s">
        <v>19</v>
      </c>
      <c r="C22" s="16"/>
      <c r="D22" s="17"/>
      <c r="E22" s="14">
        <f>SUM(E17:E21)</f>
        <v>8140</v>
      </c>
      <c r="F22" s="1"/>
      <c r="G22" s="1"/>
      <c r="H22" s="1"/>
      <c r="I22" s="1"/>
    </row>
    <row r="23" spans="1:9" ht="15.75" thickBot="1" x14ac:dyDescent="0.3">
      <c r="A23" s="38" t="s">
        <v>33</v>
      </c>
      <c r="B23" s="39"/>
      <c r="C23" s="39"/>
      <c r="D23" s="39"/>
      <c r="E23" s="39"/>
      <c r="F23" s="1"/>
      <c r="G23" s="1"/>
      <c r="H23" s="1"/>
      <c r="I23" s="1"/>
    </row>
    <row r="24" spans="1:9" ht="32.25" thickBot="1" x14ac:dyDescent="0.3">
      <c r="A24" s="6" t="s">
        <v>30</v>
      </c>
      <c r="B24" s="20" t="s">
        <v>34</v>
      </c>
      <c r="C24" s="8">
        <v>450</v>
      </c>
      <c r="D24" s="9">
        <v>1</v>
      </c>
      <c r="E24" s="8">
        <f>C24*D24</f>
        <v>450</v>
      </c>
      <c r="F24" s="1"/>
      <c r="G24" s="1"/>
      <c r="H24" s="1"/>
      <c r="I24" s="1"/>
    </row>
    <row r="25" spans="1:9" ht="16.5" thickBot="1" x14ac:dyDescent="0.3">
      <c r="A25" s="6" t="s">
        <v>31</v>
      </c>
      <c r="B25" s="7" t="s">
        <v>35</v>
      </c>
      <c r="C25" s="8">
        <v>500</v>
      </c>
      <c r="D25" s="9">
        <v>3</v>
      </c>
      <c r="E25" s="8">
        <f>C25*D25</f>
        <v>1500</v>
      </c>
      <c r="F25" s="1"/>
      <c r="G25" s="1"/>
      <c r="H25" s="1"/>
      <c r="I25" s="1"/>
    </row>
    <row r="26" spans="1:9" ht="32.25" thickBot="1" x14ac:dyDescent="0.3">
      <c r="A26" s="6" t="s">
        <v>32</v>
      </c>
      <c r="B26" s="7" t="s">
        <v>36</v>
      </c>
      <c r="C26" s="8">
        <v>50</v>
      </c>
      <c r="D26" s="9">
        <v>5</v>
      </c>
      <c r="E26" s="8">
        <f>C26*D26</f>
        <v>250</v>
      </c>
      <c r="F26" s="1"/>
      <c r="G26" s="1"/>
      <c r="H26" s="1"/>
      <c r="I26" s="1"/>
    </row>
    <row r="27" spans="1:9" ht="16.5" thickBot="1" x14ac:dyDescent="0.3">
      <c r="A27" s="6" t="s">
        <v>60</v>
      </c>
      <c r="B27" s="20" t="s">
        <v>37</v>
      </c>
      <c r="C27" s="8">
        <v>300</v>
      </c>
      <c r="D27" s="9">
        <v>1</v>
      </c>
      <c r="E27" s="8">
        <f>C27*D27</f>
        <v>300</v>
      </c>
    </row>
    <row r="28" spans="1:9" ht="32.25" thickBot="1" x14ac:dyDescent="0.3">
      <c r="A28" s="6" t="s">
        <v>39</v>
      </c>
      <c r="B28" s="7" t="s">
        <v>38</v>
      </c>
      <c r="C28" s="8">
        <v>50</v>
      </c>
      <c r="D28" s="9">
        <v>1</v>
      </c>
      <c r="E28" s="8">
        <f>C28*D28</f>
        <v>50</v>
      </c>
    </row>
    <row r="29" spans="1:9" ht="16.5" thickBot="1" x14ac:dyDescent="0.3">
      <c r="A29" s="21"/>
      <c r="B29" s="22" t="s">
        <v>19</v>
      </c>
      <c r="C29" s="23"/>
      <c r="D29" s="24"/>
      <c r="E29" s="25">
        <f>SUM(E24:E28)</f>
        <v>2550</v>
      </c>
    </row>
    <row r="30" spans="1:9" ht="33.75" customHeight="1" thickBot="1" x14ac:dyDescent="0.3">
      <c r="A30" s="41" t="s">
        <v>42</v>
      </c>
      <c r="B30" s="41"/>
      <c r="C30" s="41"/>
      <c r="D30" s="41"/>
      <c r="E30" s="41"/>
    </row>
    <row r="31" spans="1:9" ht="95.25" thickBot="1" x14ac:dyDescent="0.3">
      <c r="A31" s="21" t="s">
        <v>40</v>
      </c>
      <c r="B31" s="26" t="s">
        <v>56</v>
      </c>
      <c r="C31" s="8">
        <v>15000</v>
      </c>
      <c r="D31" s="9">
        <v>1</v>
      </c>
      <c r="E31" s="8">
        <f>C31*D31</f>
        <v>15000</v>
      </c>
    </row>
    <row r="32" spans="1:9" ht="63.75" thickBot="1" x14ac:dyDescent="0.3">
      <c r="A32" s="21" t="s">
        <v>47</v>
      </c>
      <c r="B32" s="26" t="s">
        <v>41</v>
      </c>
      <c r="C32" s="8">
        <v>3500</v>
      </c>
      <c r="D32" s="9">
        <v>13</v>
      </c>
      <c r="E32" s="8">
        <f>C32*D32</f>
        <v>45500</v>
      </c>
    </row>
    <row r="33" spans="1:5" ht="189.75" thickBot="1" x14ac:dyDescent="0.3">
      <c r="A33" s="21" t="s">
        <v>48</v>
      </c>
      <c r="B33" s="26" t="s">
        <v>61</v>
      </c>
      <c r="C33" s="32">
        <v>2550</v>
      </c>
      <c r="D33" s="33">
        <v>12</v>
      </c>
      <c r="E33" s="32">
        <f>C33*D33</f>
        <v>30600</v>
      </c>
    </row>
    <row r="34" spans="1:5" ht="312" customHeight="1" thickBot="1" x14ac:dyDescent="0.3">
      <c r="A34" s="21" t="s">
        <v>55</v>
      </c>
      <c r="B34" s="26" t="s">
        <v>57</v>
      </c>
      <c r="C34" s="32">
        <v>160</v>
      </c>
      <c r="D34" s="9">
        <v>150</v>
      </c>
      <c r="E34" s="32">
        <f>C34*D34</f>
        <v>24000</v>
      </c>
    </row>
    <row r="35" spans="1:5" ht="16.5" thickBot="1" x14ac:dyDescent="0.3">
      <c r="A35" s="21"/>
      <c r="B35" s="22" t="s">
        <v>19</v>
      </c>
      <c r="C35" s="23"/>
      <c r="D35" s="24"/>
      <c r="E35" s="25">
        <f>SUM(E31:E34)</f>
        <v>115100</v>
      </c>
    </row>
    <row r="36" spans="1:5" ht="16.5" thickBot="1" x14ac:dyDescent="0.3">
      <c r="A36" s="21"/>
      <c r="B36" s="27"/>
      <c r="C36" s="28"/>
      <c r="D36" s="29"/>
      <c r="E36" s="30"/>
    </row>
    <row r="37" spans="1:5" ht="45.75" thickBot="1" x14ac:dyDescent="0.3">
      <c r="A37" s="21"/>
      <c r="B37" s="31" t="s">
        <v>49</v>
      </c>
      <c r="C37" s="21"/>
      <c r="D37" s="21"/>
      <c r="E37" s="2">
        <f>E14+E22+E29+E35</f>
        <v>136350</v>
      </c>
    </row>
  </sheetData>
  <mergeCells count="4">
    <mergeCell ref="A3:E3"/>
    <mergeCell ref="A23:E23"/>
    <mergeCell ref="A15:E15"/>
    <mergeCell ref="A30:E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Kocik</dc:creator>
  <cp:lastModifiedBy>Magdalena Kocik</cp:lastModifiedBy>
  <cp:lastPrinted>2017-11-16T15:07:33Z</cp:lastPrinted>
  <dcterms:created xsi:type="dcterms:W3CDTF">2017-11-15T17:12:34Z</dcterms:created>
  <dcterms:modified xsi:type="dcterms:W3CDTF">2017-11-16T18:27:59Z</dcterms:modified>
</cp:coreProperties>
</file>